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L176" i="1"/>
  <c r="L157" i="1"/>
  <c r="L138" i="1"/>
  <c r="L119" i="1"/>
  <c r="L81" i="1"/>
  <c r="L43" i="1"/>
  <c r="J176" i="1"/>
  <c r="H195" i="1"/>
  <c r="F176" i="1"/>
  <c r="J157" i="1"/>
  <c r="H157" i="1"/>
  <c r="G157" i="1"/>
  <c r="J138" i="1"/>
  <c r="G119" i="1"/>
  <c r="I119" i="1"/>
  <c r="H119" i="1"/>
  <c r="F119" i="1"/>
  <c r="L100" i="1"/>
  <c r="I100" i="1"/>
  <c r="H100" i="1"/>
  <c r="G100" i="1"/>
  <c r="H81" i="1"/>
  <c r="J81" i="1"/>
  <c r="F81" i="1"/>
  <c r="I81" i="1"/>
  <c r="G81" i="1"/>
  <c r="L62" i="1"/>
  <c r="J62" i="1"/>
  <c r="I62" i="1"/>
  <c r="G62" i="1"/>
  <c r="H62" i="1"/>
  <c r="I43" i="1"/>
  <c r="H43" i="1"/>
  <c r="J43" i="1"/>
  <c r="F43" i="1"/>
  <c r="G24" i="1"/>
  <c r="I24" i="1"/>
  <c r="J24" i="1"/>
  <c r="L24" i="1"/>
  <c r="H24" i="1"/>
  <c r="L196" i="1" l="1"/>
  <c r="G196" i="1"/>
  <c r="F196" i="1"/>
  <c r="I196" i="1"/>
  <c r="H196" i="1"/>
  <c r="J196" i="1"/>
</calcChain>
</file>

<file path=xl/sharedStrings.xml><?xml version="1.0" encoding="utf-8"?>
<sst xmlns="http://schemas.openxmlformats.org/spreadsheetml/2006/main" count="257" uniqueCount="79">
  <si>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</si>
  <si>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</si>
  <si>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</si>
  <si>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</si>
  <si>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</si>
  <si>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</si>
  <si>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</si>
  <si>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</si>
  <si>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</si>
  <si>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</si>
  <si>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</si>
  <si>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</si>
  <si>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</si>
  <si>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</si>
  <si>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</si>
  <si>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</si>
  <si>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</si>
  <si>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</si>
  <si>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</si>
  <si>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</si>
  <si>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</si>
  <si>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</si>
  <si>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</si>
  <si>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</si>
  <si>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</si>
  <si>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</si>
  <si>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</si>
  <si>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</si>
  <si>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</si>
  <si>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</si>
  <si>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</si>
  <si>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</si>
  <si>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</si>
  <si>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</si>
  <si>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</si>
  <si>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</si>
  <si>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</si>
  <si>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</si>
  <si>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</si>
  <si>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казенное общеобразовательное учреждение "Лопатинская средняя общеобразовательная школа"</t>
  </si>
  <si>
    <t>Директор</t>
  </si>
  <si>
    <t>Мокрослоева И. Л.</t>
  </si>
  <si>
    <t xml:space="preserve">Тефтели </t>
  </si>
  <si>
    <t>Рис отварной</t>
  </si>
  <si>
    <t>Щи из свежей капусты со сметаной</t>
  </si>
  <si>
    <t>Компот из смеси сухофруктов</t>
  </si>
  <si>
    <t>Хлеб пшеничный</t>
  </si>
  <si>
    <t>Хлеб ржаной</t>
  </si>
  <si>
    <t>Закуска из свеклы с подсолнечным маслом</t>
  </si>
  <si>
    <t>Суп с макаронными изделиями</t>
  </si>
  <si>
    <t>Куры тушеные в сметанном соусе</t>
  </si>
  <si>
    <t>Чай с сахаром</t>
  </si>
  <si>
    <t>Кисель</t>
  </si>
  <si>
    <t>Яблоко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</si>
  <si>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</si>
  <si>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</si>
  <si>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</si>
  <si>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</si>
  <si>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</si>
  <si>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</si>
  <si>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</si>
  <si>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</si>
  <si>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</si>
  <si>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</si>
  <si>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</si>
  <si>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</si>
  <si>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Салат из белокачанной капусты</t>
  </si>
  <si>
    <t>Суп картофельный с крупой</t>
  </si>
  <si>
    <t>Коипот из свежих яблок</t>
  </si>
  <si>
    <t>Пюре гороховое</t>
  </si>
  <si>
    <t>Суп с мясными фрикадельками</t>
  </si>
  <si>
    <t>Перловка отварная</t>
  </si>
  <si>
    <t>Закуска из капусты с яблоком</t>
  </si>
  <si>
    <t>Запеканка картофельная с мясом</t>
  </si>
  <si>
    <t>Компот из лимонов</t>
  </si>
  <si>
    <t>Закуска из моркови с яблоком</t>
  </si>
  <si>
    <t>Суп из овощей</t>
  </si>
  <si>
    <t>Руба, тушенная с овощами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</si>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</sst>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9" t="s">
        <v>39</v>
      </c>
      <c r="D1" s="60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62</v>
      </c>
      <c r="F14" s="43">
        <v>100</v>
      </c>
      <c r="G14" s="43">
        <v>1.33</v>
      </c>
      <c r="H14" s="43">
        <v>6.08</v>
      </c>
      <c r="I14" s="43">
        <v>8.52</v>
      </c>
      <c r="J14" s="43">
        <v>94.12</v>
      </c>
      <c r="K14" s="44">
        <v>91</v>
      </c>
      <c r="L14" s="43">
        <v>7.98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16</v>
      </c>
      <c r="L15" s="43">
        <v>20.11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8.8699999999999992</v>
      </c>
      <c r="H16" s="43">
        <v>9.83</v>
      </c>
      <c r="I16" s="43">
        <v>11.71</v>
      </c>
      <c r="J16" s="43">
        <v>171</v>
      </c>
      <c r="K16" s="44">
        <v>57</v>
      </c>
      <c r="L16" s="43">
        <v>23.3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</v>
      </c>
      <c r="H17" s="43">
        <v>5</v>
      </c>
      <c r="I17" s="43">
        <v>37</v>
      </c>
      <c r="J17" s="43">
        <v>229.5</v>
      </c>
      <c r="K17" s="44">
        <v>97</v>
      </c>
      <c r="L17" s="43">
        <v>9.3699999999999992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72</v>
      </c>
      <c r="L18" s="43">
        <v>8.0299999999999994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4.47</v>
      </c>
      <c r="H19" s="43">
        <v>0.6</v>
      </c>
      <c r="I19" s="43">
        <v>28.98</v>
      </c>
      <c r="J19" s="43">
        <v>140.28</v>
      </c>
      <c r="K19" s="44">
        <v>89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3.3</v>
      </c>
      <c r="H20" s="43">
        <v>0.36</v>
      </c>
      <c r="I20" s="43">
        <v>16.7</v>
      </c>
      <c r="J20" s="43">
        <v>83.24</v>
      </c>
      <c r="K20" s="44">
        <v>101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28.899999999999995</v>
      </c>
      <c r="H23" s="19">
        <f t="shared" si="2"/>
        <v>28.590000000000003</v>
      </c>
      <c r="I23" s="19">
        <f t="shared" si="2"/>
        <v>139.14000000000001</v>
      </c>
      <c r="J23" s="19">
        <f t="shared" si="2"/>
        <v>946.1400000000001</v>
      </c>
      <c r="K23" s="25"/>
      <c r="L23" s="19">
        <f t="shared" ref="L23" si="3">SUM(L14:L22)</f>
        <v>73.789999999999992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850</v>
      </c>
      <c r="G24" s="32">
        <f t="shared" ref="G24:J24" si="4">G13+G23</f>
        <v>28.899999999999995</v>
      </c>
      <c r="H24" s="32">
        <f t="shared" si="4"/>
        <v>28.590000000000003</v>
      </c>
      <c r="I24" s="32">
        <f t="shared" si="4"/>
        <v>139.14000000000001</v>
      </c>
      <c r="J24" s="32">
        <f t="shared" si="4"/>
        <v>946.1400000000001</v>
      </c>
      <c r="K24" s="32"/>
      <c r="L24" s="32">
        <f t="shared" ref="L24" si="5">L13+L23</f>
        <v>73.789999999999992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1.28</v>
      </c>
      <c r="H29" s="43">
        <v>0.28000000000000003</v>
      </c>
      <c r="I29" s="43">
        <v>11.57</v>
      </c>
      <c r="J29" s="43">
        <v>54</v>
      </c>
      <c r="K29" s="44">
        <v>338</v>
      </c>
      <c r="L29" s="43">
        <v>15.01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1.28</v>
      </c>
      <c r="H32" s="19">
        <f t="shared" ref="H32" si="7">SUM(H25:H31)</f>
        <v>0.28000000000000003</v>
      </c>
      <c r="I32" s="19">
        <f t="shared" ref="I32" si="8">SUM(I25:I31)</f>
        <v>11.57</v>
      </c>
      <c r="J32" s="19">
        <f t="shared" ref="J32:L32" si="9">SUM(J25:J31)</f>
        <v>54</v>
      </c>
      <c r="K32" s="25"/>
      <c r="L32" s="19">
        <f t="shared" si="9"/>
        <v>15.01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8</v>
      </c>
      <c r="L33" s="43">
        <v>3.25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2.15</v>
      </c>
      <c r="H34" s="43">
        <v>2.27</v>
      </c>
      <c r="I34" s="43">
        <v>13.71</v>
      </c>
      <c r="J34" s="43">
        <v>83.8</v>
      </c>
      <c r="K34" s="44">
        <v>21</v>
      </c>
      <c r="L34" s="43">
        <v>13.04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63</v>
      </c>
      <c r="L35" s="43">
        <v>21.31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4.3499999999999996</v>
      </c>
      <c r="H36" s="43">
        <v>9.15</v>
      </c>
      <c r="I36" s="43">
        <v>31.05</v>
      </c>
      <c r="J36" s="43">
        <v>229.5</v>
      </c>
      <c r="K36" s="44">
        <v>100</v>
      </c>
      <c r="L36" s="43">
        <v>7.37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7.2</v>
      </c>
      <c r="J37" s="43">
        <v>36</v>
      </c>
      <c r="K37" s="44">
        <v>98</v>
      </c>
      <c r="L37" s="43">
        <v>8.81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4.47</v>
      </c>
      <c r="H38" s="43">
        <v>0.6</v>
      </c>
      <c r="I38" s="43">
        <v>28.98</v>
      </c>
      <c r="J38" s="43">
        <v>140.28</v>
      </c>
      <c r="K38" s="44">
        <v>89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3.3</v>
      </c>
      <c r="H39" s="43">
        <v>0.36</v>
      </c>
      <c r="I39" s="43">
        <v>16.7</v>
      </c>
      <c r="J39" s="43">
        <v>83.24</v>
      </c>
      <c r="K39" s="44">
        <v>101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32.779999999999994</v>
      </c>
      <c r="H42" s="19">
        <f t="shared" ref="H42" si="11">SUM(H33:H41)</f>
        <v>30.61</v>
      </c>
      <c r="I42" s="19">
        <f t="shared" ref="I42" si="12">SUM(I33:I41)</f>
        <v>107.36000000000001</v>
      </c>
      <c r="J42" s="19">
        <f t="shared" ref="J42:L42" si="13">SUM(J33:J41)</f>
        <v>850.16</v>
      </c>
      <c r="K42" s="25"/>
      <c r="L42" s="19">
        <f t="shared" si="13"/>
        <v>58.779999999999994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1010</v>
      </c>
      <c r="G43" s="32">
        <f t="shared" ref="G43" si="14">G32+G42</f>
        <v>34.059999999999995</v>
      </c>
      <c r="H43" s="32">
        <f t="shared" ref="H43" si="15">H32+H42</f>
        <v>30.89</v>
      </c>
      <c r="I43" s="32">
        <f t="shared" ref="I43" si="16">I32+I42</f>
        <v>118.93</v>
      </c>
      <c r="J43" s="32">
        <f t="shared" ref="J43:L43" si="17">J32+J42</f>
        <v>904.16</v>
      </c>
      <c r="K43" s="32"/>
      <c r="L43" s="32">
        <f t="shared" si="17"/>
        <v>73.789999999999992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4.83</v>
      </c>
      <c r="H52" s="43">
        <v>0.27</v>
      </c>
      <c r="I52" s="43">
        <v>54.38</v>
      </c>
      <c r="J52" s="43">
        <v>239.27</v>
      </c>
      <c r="K52" s="44">
        <v>90</v>
      </c>
      <c r="L52" s="55">
        <v>6.8</v>
      </c>
    </row>
    <row r="53" spans="1:12" ht="15" x14ac:dyDescent="0.25">
      <c r="A53" s="23"/>
      <c r="B53" s="15"/>
      <c r="C53" s="11"/>
      <c r="D53" s="7" t="s">
        <v>27</v>
      </c>
      <c r="E53" s="52" t="s">
        <v>55</v>
      </c>
      <c r="F53" s="51">
        <v>200</v>
      </c>
      <c r="G53" s="43">
        <v>1.65</v>
      </c>
      <c r="H53" s="43">
        <v>4.09</v>
      </c>
      <c r="I53" s="43">
        <v>13.27</v>
      </c>
      <c r="J53" s="43">
        <v>96.6</v>
      </c>
      <c r="K53" s="44">
        <v>24</v>
      </c>
      <c r="L53" s="54">
        <v>19.07</v>
      </c>
    </row>
    <row r="54" spans="1:12" ht="15" x14ac:dyDescent="0.25">
      <c r="A54" s="23"/>
      <c r="B54" s="15"/>
      <c r="C54" s="11"/>
      <c r="D54" s="7" t="s">
        <v>28</v>
      </c>
      <c r="E54" s="52" t="s">
        <v>56</v>
      </c>
      <c r="F54" s="51">
        <v>90</v>
      </c>
      <c r="G54" s="43">
        <v>12.44</v>
      </c>
      <c r="H54" s="43">
        <v>9.24</v>
      </c>
      <c r="I54" s="43">
        <v>12.56</v>
      </c>
      <c r="J54" s="43">
        <v>183</v>
      </c>
      <c r="K54" s="44">
        <v>55</v>
      </c>
      <c r="L54" s="54">
        <v>28.8</v>
      </c>
    </row>
    <row r="55" spans="1:12" ht="15" x14ac:dyDescent="0.25">
      <c r="A55" s="23"/>
      <c r="B55" s="15"/>
      <c r="C55" s="11"/>
      <c r="D55" s="7" t="s">
        <v>29</v>
      </c>
      <c r="E55" s="52" t="s">
        <v>57</v>
      </c>
      <c r="F55" s="51">
        <v>150</v>
      </c>
      <c r="G55" s="43">
        <v>0.38</v>
      </c>
      <c r="H55" s="43">
        <v>64.16</v>
      </c>
      <c r="I55" s="43">
        <v>0.62</v>
      </c>
      <c r="J55" s="43">
        <v>581.38</v>
      </c>
      <c r="K55" s="44">
        <v>96</v>
      </c>
      <c r="L55" s="54">
        <v>10.050000000000001</v>
      </c>
    </row>
    <row r="56" spans="1:12" ht="15" x14ac:dyDescent="0.25">
      <c r="A56" s="23"/>
      <c r="B56" s="15"/>
      <c r="C56" s="11"/>
      <c r="D56" s="7" t="s">
        <v>30</v>
      </c>
      <c r="E56" s="53" t="s">
        <v>51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75</v>
      </c>
      <c r="L56" s="43">
        <v>4.07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4.47</v>
      </c>
      <c r="H57" s="43">
        <v>0.6</v>
      </c>
      <c r="I57" s="43">
        <v>28.98</v>
      </c>
      <c r="J57" s="43">
        <v>140.28</v>
      </c>
      <c r="K57" s="44">
        <v>89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3.3</v>
      </c>
      <c r="H58" s="43">
        <v>0.36</v>
      </c>
      <c r="I58" s="43">
        <v>16.7</v>
      </c>
      <c r="J58" s="43">
        <v>83.24</v>
      </c>
      <c r="K58" s="44">
        <v>101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27.27</v>
      </c>
      <c r="H61" s="19">
        <f t="shared" ref="H61" si="23">SUM(H52:H60)</f>
        <v>78.719999999999985</v>
      </c>
      <c r="I61" s="19">
        <f t="shared" ref="I61" si="24">SUM(I52:I60)</f>
        <v>140.51000000000002</v>
      </c>
      <c r="J61" s="19">
        <f t="shared" ref="J61:L61" si="25">SUM(J52:J60)</f>
        <v>1351.77</v>
      </c>
      <c r="K61" s="25"/>
      <c r="L61" s="19">
        <f t="shared" si="25"/>
        <v>73.789999999999992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850</v>
      </c>
      <c r="G62" s="32">
        <f t="shared" ref="G62" si="26">G51+G61</f>
        <v>27.27</v>
      </c>
      <c r="H62" s="32">
        <f t="shared" ref="H62" si="27">H51+H61</f>
        <v>78.719999999999985</v>
      </c>
      <c r="I62" s="32">
        <f t="shared" ref="I62" si="28">I51+I61</f>
        <v>140.51000000000002</v>
      </c>
      <c r="J62" s="32">
        <f t="shared" ref="J62:L62" si="29">J51+J61</f>
        <v>1351.77</v>
      </c>
      <c r="K62" s="32"/>
      <c r="L62" s="32">
        <f t="shared" si="29"/>
        <v>73.789999999999992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58</v>
      </c>
      <c r="F71" s="43">
        <v>100</v>
      </c>
      <c r="G71" s="43">
        <v>1.07</v>
      </c>
      <c r="H71" s="43">
        <v>4.7</v>
      </c>
      <c r="I71" s="43">
        <v>10.6</v>
      </c>
      <c r="J71" s="43">
        <v>104.64</v>
      </c>
      <c r="K71" s="44">
        <v>95</v>
      </c>
      <c r="L71" s="43">
        <v>9.92</v>
      </c>
    </row>
    <row r="72" spans="1:12" ht="15" x14ac:dyDescent="0.25">
      <c r="A72" s="23"/>
      <c r="B72" s="15"/>
      <c r="C72" s="11"/>
      <c r="D72" s="7" t="s">
        <v>27</v>
      </c>
      <c r="E72" s="53" t="s">
        <v>59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</v>
      </c>
      <c r="L72" s="43">
        <v>16.600000000000001</v>
      </c>
    </row>
    <row r="73" spans="1:12" ht="15" x14ac:dyDescent="0.25">
      <c r="A73" s="23"/>
      <c r="B73" s="15"/>
      <c r="C73" s="11"/>
      <c r="D73" s="7" t="s">
        <v>28</v>
      </c>
      <c r="E73" s="53" t="s">
        <v>60</v>
      </c>
      <c r="F73" s="43">
        <v>250</v>
      </c>
      <c r="G73" s="43">
        <v>12.56</v>
      </c>
      <c r="H73" s="43">
        <v>11.72</v>
      </c>
      <c r="I73" s="43">
        <v>15.2</v>
      </c>
      <c r="J73" s="43">
        <v>217</v>
      </c>
      <c r="K73" s="44">
        <v>105</v>
      </c>
      <c r="L73" s="43">
        <v>26.46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61</v>
      </c>
      <c r="F75" s="43">
        <v>200</v>
      </c>
      <c r="G75" s="43">
        <v>0.96</v>
      </c>
      <c r="H75" s="43">
        <v>0</v>
      </c>
      <c r="I75" s="43">
        <v>51.36</v>
      </c>
      <c r="J75" s="43">
        <v>196.72</v>
      </c>
      <c r="K75" s="44">
        <v>104</v>
      </c>
      <c r="L75" s="43">
        <v>15.81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4.47</v>
      </c>
      <c r="H76" s="43">
        <v>0.6</v>
      </c>
      <c r="I76" s="43">
        <v>28.98</v>
      </c>
      <c r="J76" s="43">
        <v>140.28</v>
      </c>
      <c r="K76" s="44">
        <v>89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3.3</v>
      </c>
      <c r="H77" s="43">
        <v>0.36</v>
      </c>
      <c r="I77" s="43">
        <v>16.7</v>
      </c>
      <c r="J77" s="43">
        <v>83.24</v>
      </c>
      <c r="K77" s="44">
        <v>101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26.75</v>
      </c>
      <c r="H80" s="19">
        <f t="shared" ref="H80" si="35">SUM(H71:H79)</f>
        <v>21.6</v>
      </c>
      <c r="I80" s="19">
        <f t="shared" ref="I80" si="36">SUM(I71:I79)</f>
        <v>135.9</v>
      </c>
      <c r="J80" s="19">
        <f t="shared" ref="J80:L80" si="37">SUM(J71:J79)</f>
        <v>849.68</v>
      </c>
      <c r="K80" s="25"/>
      <c r="L80" s="19">
        <f t="shared" si="37"/>
        <v>73.790000000000006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860</v>
      </c>
      <c r="G81" s="32">
        <f t="shared" ref="G81" si="38">G70+G80</f>
        <v>26.75</v>
      </c>
      <c r="H81" s="32">
        <f t="shared" ref="H81" si="39">H70+H80</f>
        <v>21.6</v>
      </c>
      <c r="I81" s="32">
        <f t="shared" ref="I81" si="40">I70+I80</f>
        <v>135.9</v>
      </c>
      <c r="J81" s="32">
        <f t="shared" ref="J81:L81" si="41">J70+J80</f>
        <v>849.68</v>
      </c>
      <c r="K81" s="32"/>
      <c r="L81" s="32">
        <f t="shared" si="41"/>
        <v>73.790000000000006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1.33</v>
      </c>
      <c r="H90" s="43">
        <v>6.08</v>
      </c>
      <c r="I90" s="43">
        <v>8.52</v>
      </c>
      <c r="J90" s="43">
        <v>94.12</v>
      </c>
      <c r="K90" s="44">
        <v>91</v>
      </c>
      <c r="L90" s="43">
        <v>9.98</v>
      </c>
    </row>
    <row r="91" spans="1:12" ht="15" x14ac:dyDescent="0.25">
      <c r="A91" s="23"/>
      <c r="B91" s="15"/>
      <c r="C91" s="11"/>
      <c r="D91" s="7" t="s">
        <v>27</v>
      </c>
      <c r="E91" s="53" t="s">
        <v>63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15</v>
      </c>
      <c r="L91" s="43">
        <v>18.260000000000002</v>
      </c>
    </row>
    <row r="92" spans="1:12" ht="15" x14ac:dyDescent="0.25">
      <c r="A92" s="23"/>
      <c r="B92" s="15"/>
      <c r="C92" s="11"/>
      <c r="D92" s="7" t="s">
        <v>28</v>
      </c>
      <c r="E92" s="53" t="s">
        <v>64</v>
      </c>
      <c r="F92" s="43">
        <v>100</v>
      </c>
      <c r="G92" s="43">
        <v>17.43</v>
      </c>
      <c r="H92" s="43">
        <v>11.64</v>
      </c>
      <c r="I92" s="43">
        <v>7.1</v>
      </c>
      <c r="J92" s="43">
        <v>162.31</v>
      </c>
      <c r="K92" s="44">
        <v>246</v>
      </c>
      <c r="L92" s="43">
        <v>24</v>
      </c>
    </row>
    <row r="93" spans="1:12" ht="15" x14ac:dyDescent="0.25">
      <c r="A93" s="23"/>
      <c r="B93" s="15"/>
      <c r="C93" s="11"/>
      <c r="D93" s="7" t="s">
        <v>29</v>
      </c>
      <c r="E93" s="53" t="s">
        <v>65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67</v>
      </c>
      <c r="L93" s="43">
        <v>8.52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72</v>
      </c>
      <c r="L94" s="43">
        <v>8.0299999999999994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4.47</v>
      </c>
      <c r="H95" s="43">
        <v>0.6</v>
      </c>
      <c r="I95" s="43">
        <v>28.98</v>
      </c>
      <c r="J95" s="43">
        <v>140.28</v>
      </c>
      <c r="K95" s="44">
        <v>89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3.3</v>
      </c>
      <c r="H96" s="43">
        <v>0.36</v>
      </c>
      <c r="I96" s="43">
        <v>16.7</v>
      </c>
      <c r="J96" s="43">
        <v>83.24</v>
      </c>
      <c r="K96" s="44">
        <v>101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33.54</v>
      </c>
      <c r="H99" s="19">
        <f t="shared" ref="H99" si="47">SUM(H90:H98)</f>
        <v>27.13</v>
      </c>
      <c r="I99" s="19">
        <f t="shared" ref="I99" si="48">SUM(I90:I98)</f>
        <v>212.70999999999995</v>
      </c>
      <c r="J99" s="19">
        <f t="shared" ref="J99:L99" si="49">SUM(J90:J98)</f>
        <v>824.6</v>
      </c>
      <c r="K99" s="25"/>
      <c r="L99" s="19">
        <f t="shared" si="49"/>
        <v>73.790000000000006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860</v>
      </c>
      <c r="G100" s="32">
        <f t="shared" ref="G100" si="50">G89+G99</f>
        <v>33.54</v>
      </c>
      <c r="H100" s="32">
        <f t="shared" ref="H100" si="51">H89+H99</f>
        <v>27.13</v>
      </c>
      <c r="I100" s="32">
        <f t="shared" ref="I100" si="52">I89+I99</f>
        <v>212.70999999999995</v>
      </c>
      <c r="J100" s="32">
        <f t="shared" ref="J100:L100" si="53">J89+J99</f>
        <v>824.6</v>
      </c>
      <c r="K100" s="32"/>
      <c r="L100" s="32">
        <f t="shared" si="53"/>
        <v>73.790000000000006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66</v>
      </c>
      <c r="F109" s="43">
        <v>100</v>
      </c>
      <c r="G109" s="43">
        <v>0.85</v>
      </c>
      <c r="H109" s="43">
        <v>3.05</v>
      </c>
      <c r="I109" s="43">
        <v>5.19</v>
      </c>
      <c r="J109" s="43">
        <v>51.54</v>
      </c>
      <c r="K109" s="44">
        <v>7</v>
      </c>
      <c r="L109" s="43">
        <v>9.27</v>
      </c>
    </row>
    <row r="110" spans="1:12" ht="15" x14ac:dyDescent="0.25">
      <c r="A110" s="23"/>
      <c r="B110" s="15"/>
      <c r="C110" s="11"/>
      <c r="D110" s="7" t="s">
        <v>27</v>
      </c>
      <c r="E110" s="53" t="s">
        <v>67</v>
      </c>
      <c r="F110" s="43">
        <v>200</v>
      </c>
      <c r="G110" s="43">
        <v>2.14</v>
      </c>
      <c r="H110" s="43">
        <v>2.2400000000000002</v>
      </c>
      <c r="I110" s="43">
        <v>13.71</v>
      </c>
      <c r="J110" s="43">
        <v>83.6</v>
      </c>
      <c r="K110" s="44">
        <v>19</v>
      </c>
      <c r="L110" s="43">
        <v>17.829999999999998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90</v>
      </c>
      <c r="G111" s="43">
        <v>8.8699999999999992</v>
      </c>
      <c r="H111" s="43">
        <v>9.83</v>
      </c>
      <c r="I111" s="43">
        <v>11.71</v>
      </c>
      <c r="J111" s="43">
        <v>171</v>
      </c>
      <c r="K111" s="44">
        <v>57</v>
      </c>
      <c r="L111" s="43">
        <v>23.3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4</v>
      </c>
      <c r="H112" s="43">
        <v>5</v>
      </c>
      <c r="I112" s="43">
        <v>37</v>
      </c>
      <c r="J112" s="43">
        <v>229.5</v>
      </c>
      <c r="K112" s="44">
        <v>97</v>
      </c>
      <c r="L112" s="43">
        <v>9.3699999999999992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>
        <v>71</v>
      </c>
      <c r="L113" s="43">
        <v>9.02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4.47</v>
      </c>
      <c r="H114" s="43">
        <v>0.6</v>
      </c>
      <c r="I114" s="43">
        <v>28.98</v>
      </c>
      <c r="J114" s="43">
        <v>140.28</v>
      </c>
      <c r="K114" s="44">
        <v>89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3.3</v>
      </c>
      <c r="H115" s="43">
        <v>0.36</v>
      </c>
      <c r="I115" s="43">
        <v>16.7</v>
      </c>
      <c r="J115" s="43">
        <v>83.24</v>
      </c>
      <c r="K115" s="44">
        <v>101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23.83</v>
      </c>
      <c r="H118" s="19">
        <f t="shared" si="56"/>
        <v>21.28</v>
      </c>
      <c r="I118" s="19">
        <f t="shared" si="56"/>
        <v>135.59</v>
      </c>
      <c r="J118" s="19">
        <f t="shared" si="56"/>
        <v>869.16</v>
      </c>
      <c r="K118" s="25"/>
      <c r="L118" s="19">
        <f t="shared" ref="L118" si="57">SUM(L109:L117)</f>
        <v>73.789999999999992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 t="shared" ref="G119" si="58">G108+G118</f>
        <v>23.83</v>
      </c>
      <c r="H119" s="32">
        <f t="shared" ref="H119" si="59">H108+H118</f>
        <v>21.28</v>
      </c>
      <c r="I119" s="32">
        <f t="shared" ref="I119" si="60">I108+I118</f>
        <v>135.59</v>
      </c>
      <c r="J119" s="32">
        <f t="shared" ref="J119:L119" si="61">J108+J118</f>
        <v>869.16</v>
      </c>
      <c r="K119" s="32"/>
      <c r="L119" s="32">
        <f t="shared" si="61"/>
        <v>73.789999999999992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200</v>
      </c>
      <c r="G124" s="43">
        <v>1.28</v>
      </c>
      <c r="H124" s="43">
        <v>0.28000000000000003</v>
      </c>
      <c r="I124" s="43">
        <v>11.57</v>
      </c>
      <c r="J124" s="43">
        <v>54</v>
      </c>
      <c r="K124" s="44">
        <v>338</v>
      </c>
      <c r="L124" s="43">
        <v>9.01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1.28</v>
      </c>
      <c r="H127" s="19">
        <f t="shared" si="62"/>
        <v>0.28000000000000003</v>
      </c>
      <c r="I127" s="19">
        <f t="shared" si="62"/>
        <v>11.57</v>
      </c>
      <c r="J127" s="19">
        <f t="shared" si="62"/>
        <v>54</v>
      </c>
      <c r="K127" s="25"/>
      <c r="L127" s="19">
        <f t="shared" ref="L127" si="63">SUM(L120:L126)</f>
        <v>9.01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1.33</v>
      </c>
      <c r="H128" s="43">
        <v>6.08</v>
      </c>
      <c r="I128" s="43">
        <v>8.52</v>
      </c>
      <c r="J128" s="43">
        <v>94.12</v>
      </c>
      <c r="K128" s="44">
        <v>91</v>
      </c>
      <c r="L128" s="43">
        <v>7.08</v>
      </c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1.45</v>
      </c>
      <c r="H129" s="43">
        <v>3.93</v>
      </c>
      <c r="I129" s="43">
        <v>100.2</v>
      </c>
      <c r="J129" s="43">
        <v>82</v>
      </c>
      <c r="K129" s="44">
        <v>15</v>
      </c>
      <c r="L129" s="43">
        <v>15.06</v>
      </c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90</v>
      </c>
      <c r="G130" s="43">
        <v>12.44</v>
      </c>
      <c r="H130" s="43">
        <v>9.24</v>
      </c>
      <c r="I130" s="43">
        <v>12.56</v>
      </c>
      <c r="J130" s="43">
        <v>183</v>
      </c>
      <c r="K130" s="44">
        <v>55</v>
      </c>
      <c r="L130" s="43">
        <v>26.56</v>
      </c>
    </row>
    <row r="131" spans="1:12" ht="15" x14ac:dyDescent="0.25">
      <c r="A131" s="14"/>
      <c r="B131" s="15"/>
      <c r="C131" s="11"/>
      <c r="D131" s="7" t="s">
        <v>29</v>
      </c>
      <c r="E131" s="53" t="s">
        <v>69</v>
      </c>
      <c r="F131" s="43">
        <v>150</v>
      </c>
      <c r="G131" s="43">
        <v>17.579999999999998</v>
      </c>
      <c r="H131" s="43">
        <v>8.5</v>
      </c>
      <c r="I131" s="43">
        <v>40.99</v>
      </c>
      <c r="J131" s="43">
        <v>291.08999999999997</v>
      </c>
      <c r="K131" s="44">
        <v>161</v>
      </c>
      <c r="L131" s="43">
        <v>6.05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72</v>
      </c>
      <c r="L132" s="43">
        <v>5.03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4.47</v>
      </c>
      <c r="H133" s="43">
        <v>0.6</v>
      </c>
      <c r="I133" s="43">
        <v>28.98</v>
      </c>
      <c r="J133" s="43">
        <v>140.28</v>
      </c>
      <c r="K133" s="44">
        <v>89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3.3</v>
      </c>
      <c r="H134" s="43">
        <v>0.36</v>
      </c>
      <c r="I134" s="43">
        <v>16.7</v>
      </c>
      <c r="J134" s="43">
        <v>83.24</v>
      </c>
      <c r="K134" s="44">
        <v>101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40.609999999999992</v>
      </c>
      <c r="H137" s="19">
        <f t="shared" si="64"/>
        <v>28.71</v>
      </c>
      <c r="I137" s="19">
        <f t="shared" si="64"/>
        <v>232.70999999999998</v>
      </c>
      <c r="J137" s="19">
        <f t="shared" si="64"/>
        <v>967.93000000000006</v>
      </c>
      <c r="K137" s="25"/>
      <c r="L137" s="19">
        <f t="shared" ref="L137" si="65">SUM(L128:L136)</f>
        <v>64.78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1050</v>
      </c>
      <c r="G138" s="32">
        <f t="shared" ref="G138" si="66">G127+G137</f>
        <v>41.889999999999993</v>
      </c>
      <c r="H138" s="32">
        <f t="shared" ref="H138" si="67">H127+H137</f>
        <v>28.990000000000002</v>
      </c>
      <c r="I138" s="32">
        <f t="shared" ref="I138" si="68">I127+I137</f>
        <v>244.27999999999997</v>
      </c>
      <c r="J138" s="32">
        <f t="shared" ref="J138:L138" si="69">J127+J137</f>
        <v>1021.9300000000001</v>
      </c>
      <c r="K138" s="32"/>
      <c r="L138" s="32">
        <f t="shared" si="69"/>
        <v>73.790000000000006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8</v>
      </c>
      <c r="L147" s="43">
        <v>3.25</v>
      </c>
    </row>
    <row r="148" spans="1:12" ht="15" x14ac:dyDescent="0.25">
      <c r="A148" s="23"/>
      <c r="B148" s="15"/>
      <c r="C148" s="11"/>
      <c r="D148" s="7" t="s">
        <v>27</v>
      </c>
      <c r="E148" s="53" t="s">
        <v>70</v>
      </c>
      <c r="F148" s="43">
        <v>250</v>
      </c>
      <c r="G148" s="43">
        <v>1.75</v>
      </c>
      <c r="H148" s="43">
        <v>2.2200000000000002</v>
      </c>
      <c r="I148" s="43">
        <v>12.31</v>
      </c>
      <c r="J148" s="43">
        <v>84.8</v>
      </c>
      <c r="K148" s="44">
        <v>104</v>
      </c>
      <c r="L148" s="43">
        <v>16.329999999999998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12.44</v>
      </c>
      <c r="H149" s="43">
        <v>9.24</v>
      </c>
      <c r="I149" s="43">
        <v>12.56</v>
      </c>
      <c r="J149" s="43">
        <v>183</v>
      </c>
      <c r="K149" s="44">
        <v>55</v>
      </c>
      <c r="L149" s="43">
        <v>28.8</v>
      </c>
    </row>
    <row r="150" spans="1:12" ht="15" x14ac:dyDescent="0.25">
      <c r="A150" s="23"/>
      <c r="B150" s="15"/>
      <c r="C150" s="11"/>
      <c r="D150" s="7" t="s">
        <v>29</v>
      </c>
      <c r="E150" s="53" t="s">
        <v>71</v>
      </c>
      <c r="F150" s="43">
        <v>150</v>
      </c>
      <c r="G150" s="43">
        <v>4.3499999999999996</v>
      </c>
      <c r="H150" s="43">
        <v>9.15</v>
      </c>
      <c r="I150" s="43">
        <v>31.05</v>
      </c>
      <c r="J150" s="43">
        <v>229.5</v>
      </c>
      <c r="K150" s="44">
        <v>100</v>
      </c>
      <c r="L150" s="43">
        <v>7.37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7.2</v>
      </c>
      <c r="J151" s="43">
        <v>36</v>
      </c>
      <c r="K151" s="44">
        <v>98</v>
      </c>
      <c r="L151" s="43">
        <v>13.04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4.47</v>
      </c>
      <c r="H152" s="43">
        <v>0.6</v>
      </c>
      <c r="I152" s="43">
        <v>28.98</v>
      </c>
      <c r="J152" s="43">
        <v>140.28</v>
      </c>
      <c r="K152" s="44">
        <v>89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3.3</v>
      </c>
      <c r="H153" s="43">
        <v>0.36</v>
      </c>
      <c r="I153" s="43">
        <v>16.7</v>
      </c>
      <c r="J153" s="43">
        <v>83.24</v>
      </c>
      <c r="K153" s="44">
        <v>101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27.169999999999998</v>
      </c>
      <c r="H156" s="19">
        <f t="shared" si="72"/>
        <v>25.22</v>
      </c>
      <c r="I156" s="19">
        <f t="shared" si="72"/>
        <v>113.82000000000001</v>
      </c>
      <c r="J156" s="19">
        <f t="shared" si="72"/>
        <v>813.16</v>
      </c>
      <c r="K156" s="25"/>
      <c r="L156" s="19">
        <f t="shared" ref="L156" si="73">SUM(L147:L155)</f>
        <v>73.789999999999992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860</v>
      </c>
      <c r="G157" s="32">
        <f t="shared" ref="G157" si="74">G146+G156</f>
        <v>27.169999999999998</v>
      </c>
      <c r="H157" s="32">
        <f t="shared" ref="H157" si="75">H146+H156</f>
        <v>25.22</v>
      </c>
      <c r="I157" s="32">
        <f t="shared" ref="I157" si="76">I146+I156</f>
        <v>113.82000000000001</v>
      </c>
      <c r="J157" s="32">
        <f t="shared" ref="J157:L157" si="77">J146+J156</f>
        <v>813.16</v>
      </c>
      <c r="K157" s="32"/>
      <c r="L157" s="32">
        <f t="shared" si="77"/>
        <v>73.789999999999992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72</v>
      </c>
      <c r="F166" s="43">
        <v>100</v>
      </c>
      <c r="G166" s="43">
        <v>0.85</v>
      </c>
      <c r="H166" s="43">
        <v>2.5</v>
      </c>
      <c r="I166" s="43">
        <v>5.2</v>
      </c>
      <c r="J166" s="43">
        <v>46.7</v>
      </c>
      <c r="K166" s="44">
        <v>92</v>
      </c>
      <c r="L166" s="43">
        <v>10.95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21</v>
      </c>
      <c r="L167" s="43">
        <v>16.149999999999999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250</v>
      </c>
      <c r="G168" s="43">
        <v>10.59</v>
      </c>
      <c r="H168" s="43">
        <v>7.77</v>
      </c>
      <c r="I168" s="43">
        <v>20.62</v>
      </c>
      <c r="J168" s="43">
        <v>295</v>
      </c>
      <c r="K168" s="44">
        <v>284</v>
      </c>
      <c r="L168" s="43">
        <v>32.659999999999997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74</v>
      </c>
      <c r="F170" s="43">
        <v>200</v>
      </c>
      <c r="G170" s="43">
        <v>0.2</v>
      </c>
      <c r="H170" s="43">
        <v>0</v>
      </c>
      <c r="I170" s="43">
        <v>19.8</v>
      </c>
      <c r="J170" s="43">
        <v>77</v>
      </c>
      <c r="K170" s="44">
        <v>295</v>
      </c>
      <c r="L170" s="43">
        <v>9.0299999999999994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4.47</v>
      </c>
      <c r="H171" s="43">
        <v>0.6</v>
      </c>
      <c r="I171" s="43">
        <v>28.98</v>
      </c>
      <c r="J171" s="43">
        <v>140.28</v>
      </c>
      <c r="K171" s="44">
        <v>89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3.3</v>
      </c>
      <c r="H172" s="43">
        <v>0.36</v>
      </c>
      <c r="I172" s="43">
        <v>16.7</v>
      </c>
      <c r="J172" s="43">
        <v>83.24</v>
      </c>
      <c r="K172" s="44">
        <v>101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21.56</v>
      </c>
      <c r="H175" s="19">
        <f t="shared" si="80"/>
        <v>13.499999999999998</v>
      </c>
      <c r="I175" s="19">
        <f t="shared" si="80"/>
        <v>105.01</v>
      </c>
      <c r="J175" s="19">
        <f t="shared" si="80"/>
        <v>726.02</v>
      </c>
      <c r="K175" s="25"/>
      <c r="L175" s="19">
        <f t="shared" ref="L175" si="81">SUM(L166:L174)</f>
        <v>73.789999999999992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860</v>
      </c>
      <c r="G176" s="32">
        <f t="shared" ref="G176" si="82">G165+G175</f>
        <v>21.56</v>
      </c>
      <c r="H176" s="32">
        <f t="shared" ref="H176" si="83">H165+H175</f>
        <v>13.499999999999998</v>
      </c>
      <c r="I176" s="32">
        <f t="shared" ref="I176" si="84">I165+I175</f>
        <v>105.01</v>
      </c>
      <c r="J176" s="32">
        <f t="shared" ref="J176:L176" si="85">J165+J175</f>
        <v>726.02</v>
      </c>
      <c r="K176" s="32"/>
      <c r="L176" s="32">
        <f t="shared" si="85"/>
        <v>73.789999999999992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75</v>
      </c>
      <c r="F185" s="43">
        <v>100</v>
      </c>
      <c r="G185" s="43">
        <v>1.08</v>
      </c>
      <c r="H185" s="43">
        <v>0.18</v>
      </c>
      <c r="I185" s="43">
        <v>8.6199999999999992</v>
      </c>
      <c r="J185" s="43">
        <v>40.4</v>
      </c>
      <c r="K185" s="44">
        <v>11</v>
      </c>
      <c r="L185" s="43">
        <v>12.98</v>
      </c>
    </row>
    <row r="186" spans="1:12" ht="15" x14ac:dyDescent="0.25">
      <c r="A186" s="23"/>
      <c r="B186" s="15"/>
      <c r="C186" s="11"/>
      <c r="D186" s="7" t="s">
        <v>27</v>
      </c>
      <c r="E186" s="53" t="s">
        <v>76</v>
      </c>
      <c r="F186" s="43">
        <v>200</v>
      </c>
      <c r="G186" s="43">
        <v>1.87</v>
      </c>
      <c r="H186" s="43">
        <v>2.2599999999999998</v>
      </c>
      <c r="I186" s="43">
        <v>13.31</v>
      </c>
      <c r="J186" s="43">
        <v>81</v>
      </c>
      <c r="K186" s="44">
        <v>18</v>
      </c>
      <c r="L186" s="43">
        <v>15.77</v>
      </c>
    </row>
    <row r="187" spans="1:12" ht="15" x14ac:dyDescent="0.25">
      <c r="A187" s="23"/>
      <c r="B187" s="15"/>
      <c r="C187" s="11"/>
      <c r="D187" s="7" t="s">
        <v>28</v>
      </c>
      <c r="E187" s="53" t="s">
        <v>77</v>
      </c>
      <c r="F187" s="43">
        <v>90</v>
      </c>
      <c r="G187" s="43">
        <v>6.12</v>
      </c>
      <c r="H187" s="43">
        <v>0.81</v>
      </c>
      <c r="I187" s="43">
        <v>2.54</v>
      </c>
      <c r="J187" s="43">
        <v>142</v>
      </c>
      <c r="K187" s="44">
        <v>44</v>
      </c>
      <c r="L187" s="43">
        <v>22.5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67</v>
      </c>
      <c r="L188" s="43">
        <v>8.52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0.2</v>
      </c>
      <c r="H189" s="43">
        <v>0.2</v>
      </c>
      <c r="I189" s="43">
        <v>22.3</v>
      </c>
      <c r="J189" s="43">
        <v>110</v>
      </c>
      <c r="K189" s="44">
        <v>71</v>
      </c>
      <c r="L189" s="43">
        <v>9.02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4.47</v>
      </c>
      <c r="H190" s="43">
        <v>0.6</v>
      </c>
      <c r="I190" s="43">
        <v>28.98</v>
      </c>
      <c r="J190" s="43">
        <v>140.28</v>
      </c>
      <c r="K190" s="44">
        <v>89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3.3</v>
      </c>
      <c r="H191" s="43">
        <v>0.36</v>
      </c>
      <c r="I191" s="43">
        <v>16.7</v>
      </c>
      <c r="J191" s="43">
        <v>83.24</v>
      </c>
      <c r="K191" s="44">
        <v>101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22.56</v>
      </c>
      <c r="H194" s="19">
        <f t="shared" si="88"/>
        <v>8.93</v>
      </c>
      <c r="I194" s="19">
        <f t="shared" si="88"/>
        <v>118.9</v>
      </c>
      <c r="J194" s="19">
        <f t="shared" si="88"/>
        <v>765.36999999999989</v>
      </c>
      <c r="K194" s="25"/>
      <c r="L194" s="19">
        <f t="shared" ref="L194" si="89">SUM(L185:L193)</f>
        <v>73.789999999999992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850</v>
      </c>
      <c r="G195" s="32">
        <f t="shared" ref="G195" si="90">G184+G194</f>
        <v>22.56</v>
      </c>
      <c r="H195" s="32">
        <f t="shared" ref="H195" si="91">H184+H194</f>
        <v>8.93</v>
      </c>
      <c r="I195" s="32">
        <f t="shared" ref="I195" si="92">I184+I194</f>
        <v>118.9</v>
      </c>
      <c r="J195" s="32">
        <f t="shared" ref="J195:L195" si="93">J184+J194</f>
        <v>765.36999999999989</v>
      </c>
      <c r="K195" s="32"/>
      <c r="L195" s="32">
        <f t="shared" si="93"/>
        <v>73.789999999999992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28.752999999999993</v>
      </c>
      <c r="H196" s="34">
        <f t="shared" si="94"/>
        <v>28.484999999999996</v>
      </c>
      <c r="I196" s="34">
        <f t="shared" si="94"/>
        <v>146.47899999999998</v>
      </c>
      <c r="J196" s="34">
        <f t="shared" si="94"/>
        <v>907.19900000000018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2024-09-10T16:54:19Z</dcterms:modified>
</cp:coreProperties>
</file>